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<sst xmlns="http://schemas.openxmlformats.org/spreadsheetml/2006/main" count="55" uniqueCount="55">
  <si>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Пенсионеры</t>
  </si>
  <si>
    <t>Дети дошкольного возраста</t>
  </si>
  <si>
    <t>Дети школьного возраста</t>
  </si>
  <si>
    <t>Студенты</t>
  </si>
  <si>
    <t>Молодежь (14-30 лет)</t>
  </si>
  <si>
    <t>Быки-производители</t>
  </si>
  <si>
    <t>Телки до 6 мес.</t>
  </si>
  <si>
    <t>Телки от 6 до 18 мес.</t>
  </si>
  <si>
    <t>Молодняк на выращиваниии откор</t>
  </si>
  <si>
    <t>Ярки до 1 года</t>
  </si>
  <si>
    <t>Баранчики на выращивании и откорме</t>
  </si>
  <si>
    <t>Романовские овцы</t>
  </si>
  <si>
    <t>Козочки до 1 года</t>
  </si>
  <si>
    <t>Козлики на выращивании и откорме</t>
  </si>
  <si>
    <t>Кобылы до 3 лет</t>
  </si>
  <si>
    <t>Жеребцы до 3 лет</t>
  </si>
  <si>
    <t>Лошади рабочие</t>
  </si>
  <si>
    <t>Пчелосемьи</t>
  </si>
  <si>
    <t>Безработные</t>
  </si>
  <si>
    <t>Поросята до 4 мес.</t>
  </si>
  <si>
    <t>Наименование</t>
  </si>
  <si>
    <t>Другие виды животных-всего</t>
  </si>
  <si>
    <t>Мелюхинская территририя</t>
  </si>
  <si>
    <t>Бажинская территрия</t>
  </si>
  <si>
    <t>Харинская территория</t>
  </si>
  <si>
    <t>ЮСЬВА</t>
  </si>
  <si>
    <t>деревни</t>
  </si>
  <si>
    <t>всего</t>
  </si>
  <si>
    <t>Статистическая информация по Юсьвинскому сельскому поселению на 01.07.2013 г.</t>
  </si>
  <si>
    <t>Юсьвинская территория</t>
  </si>
  <si>
    <t>Численность населения</t>
  </si>
  <si>
    <t>Количество хозяйств</t>
  </si>
  <si>
    <t>Работающие</t>
  </si>
  <si>
    <t>Женщины</t>
  </si>
  <si>
    <t>Мужчины</t>
  </si>
  <si>
    <r>
      <t>Крупный рогатый скот — всего, в т.ч.</t>
    </r>
    <r>
      <rPr>
        <sz val="10.5"/>
        <color indexed="8"/>
        <rFont val="Times New Roman"/>
        <family val="1"/>
      </rPr>
      <t xml:space="preserve">              </t>
    </r>
  </si>
  <si>
    <t xml:space="preserve">Коровы                             </t>
  </si>
  <si>
    <t xml:space="preserve">Нетели                         </t>
  </si>
  <si>
    <t xml:space="preserve">Бычки на выращивании и откорме                           </t>
  </si>
  <si>
    <t xml:space="preserve">Свиньи - всего, в т.ч.       </t>
  </si>
  <si>
    <t xml:space="preserve">Свиноматки от 9 мес. и старше  </t>
  </si>
  <si>
    <t>Хряки-производители</t>
  </si>
  <si>
    <r>
      <t>Овцы - всего, в т.ч.</t>
    </r>
    <r>
      <rPr>
        <sz val="10.5"/>
        <color indexed="8"/>
        <rFont val="Times New Roman"/>
        <family val="1"/>
      </rPr>
      <t xml:space="preserve">                       </t>
    </r>
  </si>
  <si>
    <t xml:space="preserve">Матки и ярки от года и старше </t>
  </si>
  <si>
    <t>Бараны-производители</t>
  </si>
  <si>
    <t xml:space="preserve">Козы - всего, в т.ч. </t>
  </si>
  <si>
    <t xml:space="preserve">Козоматки от 1 года и старше       </t>
  </si>
  <si>
    <t>Козлы</t>
  </si>
  <si>
    <t xml:space="preserve">Лошади - всего, в т.ч.                   </t>
  </si>
  <si>
    <t>Кобылы от 3лет и старше</t>
  </si>
  <si>
    <t>Жеребцы-производители</t>
  </si>
  <si>
    <t xml:space="preserve">Птица - всего, в т.ч.     </t>
  </si>
  <si>
    <t>Куры-несушки</t>
  </si>
  <si>
    <t xml:space="preserve">Кролики - всего, в т.ч.  </t>
  </si>
  <si>
    <t>Кроликоматки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</si>
</sst>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Times New Roman"/>
      <family val="1"/>
    </font>
    <font>
      <b/>
      <sz val="14"/>
      <color indexed="36"/>
      <name val="Calibri"/>
      <family val="2"/>
    </font>
    <font>
      <b/>
      <sz val="14"/>
      <color indexed="3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b/>
      <sz val="14"/>
      <color rgb="FF7030A0"/>
      <name val="Calibri"/>
      <family val="2"/>
    </font>
    <font>
      <b/>
      <sz val="14"/>
      <color rgb="FF7030A0"/>
      <name val="Times New Roman"/>
      <family val="1"/>
    </font>
    <font>
      <b/>
      <sz val="14"/>
      <color rgb="FFFF0000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4" borderId="0" xfId="0" applyFill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wrapText="1"/>
    </xf>
    <xf numFmtId="0" fontId="4" fillId="35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0" fontId="6" fillId="37" borderId="14" xfId="0" applyFont="1" applyFill="1" applyBorder="1" applyAlignment="1">
      <alignment wrapText="1"/>
    </xf>
    <xf numFmtId="0" fontId="5" fillId="37" borderId="14" xfId="0" applyFont="1" applyFill="1" applyBorder="1" applyAlignment="1">
      <alignment wrapText="1"/>
    </xf>
    <xf numFmtId="0" fontId="7" fillId="37" borderId="15" xfId="0" applyFont="1" applyFill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7" fillId="37" borderId="11" xfId="0" applyFont="1" applyFill="1" applyBorder="1" applyAlignment="1">
      <alignment wrapText="1"/>
    </xf>
    <xf numFmtId="0" fontId="6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0" fontId="7" fillId="38" borderId="11" xfId="0" applyFont="1" applyFill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6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9" fillId="36" borderId="12" xfId="0" applyFont="1" applyFill="1" applyBorder="1" applyAlignment="1">
      <alignment vertical="top" wrapText="1"/>
    </xf>
    <xf numFmtId="0" fontId="6" fillId="38" borderId="12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7" fillId="38" borderId="13" xfId="0" applyFont="1" applyFill="1" applyBorder="1" applyAlignment="1">
      <alignment/>
    </xf>
    <xf numFmtId="0" fontId="9" fillId="38" borderId="12" xfId="0" applyFont="1" applyFill="1" applyBorder="1" applyAlignment="1">
      <alignment vertical="top" wrapText="1"/>
    </xf>
    <xf numFmtId="0" fontId="6" fillId="34" borderId="12" xfId="0" applyFont="1" applyFill="1" applyBorder="1" applyAlignment="1">
      <alignment/>
    </xf>
    <xf numFmtId="0" fontId="50" fillId="0" borderId="12" xfId="0" applyFont="1" applyBorder="1" applyAlignment="1">
      <alignment vertical="center" textRotation="90" wrapText="1"/>
    </xf>
    <xf numFmtId="0" fontId="50" fillId="0" borderId="12" xfId="0" applyFont="1" applyBorder="1" applyAlignment="1">
      <alignment vertical="center" textRotation="90" wrapText="1"/>
    </xf>
    <xf numFmtId="0" fontId="51" fillId="0" borderId="0" xfId="0" applyFont="1" applyAlignment="1">
      <alignment/>
    </xf>
    <xf numFmtId="0" fontId="52" fillId="34" borderId="12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2" fillId="37" borderId="14" xfId="0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37" borderId="10" xfId="0" applyFont="1" applyFill="1" applyBorder="1" applyAlignment="1">
      <alignment wrapText="1"/>
    </xf>
    <xf numFmtId="0" fontId="52" fillId="38" borderId="10" xfId="0" applyFont="1" applyFill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38" borderId="12" xfId="0" applyFont="1" applyFill="1" applyBorder="1" applyAlignment="1">
      <alignment/>
    </xf>
    <xf numFmtId="0" fontId="53" fillId="0" borderId="0" xfId="0" applyFont="1" applyBorder="1" applyAlignment="1">
      <alignment/>
    </xf>
    <xf numFmtId="0" fontId="54" fillId="34" borderId="12" xfId="0" applyFont="1" applyFill="1" applyBorder="1" applyAlignment="1">
      <alignment/>
    </xf>
    <xf numFmtId="0" fontId="54" fillId="0" borderId="12" xfId="0" applyFont="1" applyBorder="1" applyAlignment="1">
      <alignment/>
    </xf>
    <xf numFmtId="0" fontId="54" fillId="0" borderId="12" xfId="0" applyFont="1" applyBorder="1" applyAlignment="1">
      <alignment wrapText="1"/>
    </xf>
    <xf numFmtId="0" fontId="55" fillId="0" borderId="0" xfId="0" applyFont="1" applyBorder="1" applyAlignment="1">
      <alignment/>
    </xf>
    <xf numFmtId="0" fontId="54" fillId="37" borderId="12" xfId="0" applyFont="1" applyFill="1" applyBorder="1" applyAlignment="1">
      <alignment wrapText="1"/>
    </xf>
    <xf numFmtId="0" fontId="54" fillId="38" borderId="12" xfId="0" applyFont="1" applyFill="1" applyBorder="1" applyAlignment="1">
      <alignment wrapText="1"/>
    </xf>
    <xf numFmtId="0" fontId="54" fillId="38" borderId="12" xfId="0" applyFont="1" applyFill="1" applyBorder="1" applyAlignment="1">
      <alignment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5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zoomScalePageLayoutView="0" workbookViewId="0" topLeftCell="B1">
      <selection activeCell="B51" sqref="B51"/>
    </sheetView>
  </sheetViews>
  <sheetFormatPr defaultColWidth="9.140625" defaultRowHeight="15"/>
  <cols>
    <col min="1" max="1" width="0" style="0" hidden="1" customWidth="1"/>
    <col min="2" max="2" width="31.57421875" style="0" customWidth="1"/>
    <col min="3" max="3" width="8.140625" style="0" customWidth="1"/>
    <col min="4" max="4" width="6.8515625" style="0" customWidth="1"/>
    <col min="5" max="5" width="8.57421875" style="51" customWidth="1"/>
    <col min="6" max="6" width="7.8515625" style="0" customWidth="1"/>
    <col min="7" max="7" width="10.140625" style="0" customWidth="1"/>
    <col min="8" max="8" width="9.140625" style="0" customWidth="1"/>
    <col min="9" max="9" width="9.140625" style="64" customWidth="1"/>
    <col min="10" max="34" width="9.140625" style="12" customWidth="1"/>
  </cols>
  <sheetData>
    <row r="1" spans="1:34" s="1" customFormat="1" ht="18.75">
      <c r="A1"/>
      <c r="B1"/>
      <c r="E1" s="51"/>
      <c r="I1" s="6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2:34" s="1" customFormat="1" ht="38.25" customHeight="1">
      <c r="B2" s="70" t="s">
        <v>28</v>
      </c>
      <c r="C2" s="70"/>
      <c r="D2" s="70"/>
      <c r="E2" s="70"/>
      <c r="F2" s="70"/>
      <c r="G2" s="70"/>
      <c r="H2" s="70"/>
      <c r="I2" s="7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2:34" s="3" customFormat="1" ht="103.5" customHeight="1">
      <c r="B4" s="16" t="s">
        <v>20</v>
      </c>
      <c r="C4" s="49" t="s">
        <v>25</v>
      </c>
      <c r="D4" s="50" t="s">
        <v>26</v>
      </c>
      <c r="E4" s="50" t="s">
        <v>29</v>
      </c>
      <c r="F4" s="50" t="s">
        <v>22</v>
      </c>
      <c r="G4" s="50" t="s">
        <v>23</v>
      </c>
      <c r="H4" s="50" t="s">
        <v>24</v>
      </c>
      <c r="I4" s="71" t="s">
        <v>27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2:34" s="7" customFormat="1" ht="34.5" customHeight="1">
      <c r="B5" s="17" t="s">
        <v>30</v>
      </c>
      <c r="C5" s="48">
        <v>4608</v>
      </c>
      <c r="D5" s="18">
        <v>656</v>
      </c>
      <c r="E5" s="52">
        <f aca="true" t="shared" si="0" ref="E5:E33">SUM(C5:D5)</f>
        <v>5264</v>
      </c>
      <c r="F5" s="19">
        <v>647</v>
      </c>
      <c r="G5" s="19">
        <v>693</v>
      </c>
      <c r="H5" s="20">
        <v>468</v>
      </c>
      <c r="I5" s="61">
        <f aca="true" t="shared" si="1" ref="I5:I33">SUM(E5:H5)</f>
        <v>7072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2:34" s="7" customFormat="1" ht="34.5" customHeight="1">
      <c r="B6" s="21" t="s">
        <v>31</v>
      </c>
      <c r="C6" s="48">
        <v>1708</v>
      </c>
      <c r="D6" s="18">
        <v>358</v>
      </c>
      <c r="E6" s="52">
        <f t="shared" si="0"/>
        <v>2066</v>
      </c>
      <c r="F6" s="19">
        <v>218</v>
      </c>
      <c r="G6" s="19">
        <v>228</v>
      </c>
      <c r="H6" s="20">
        <v>221</v>
      </c>
      <c r="I6" s="61">
        <f t="shared" si="1"/>
        <v>2733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2:9" ht="18.75">
      <c r="B7" s="8" t="s">
        <v>0</v>
      </c>
      <c r="C7" s="22">
        <v>835</v>
      </c>
      <c r="D7" s="22">
        <v>134</v>
      </c>
      <c r="E7" s="53">
        <f t="shared" si="0"/>
        <v>969</v>
      </c>
      <c r="F7" s="23">
        <v>154</v>
      </c>
      <c r="G7" s="23">
        <v>151</v>
      </c>
      <c r="H7" s="24">
        <v>130</v>
      </c>
      <c r="I7" s="62">
        <f t="shared" si="1"/>
        <v>1404</v>
      </c>
    </row>
    <row r="8" spans="2:9" ht="18.75">
      <c r="B8" s="8" t="s">
        <v>18</v>
      </c>
      <c r="C8" s="22">
        <v>622</v>
      </c>
      <c r="D8" s="22">
        <v>11</v>
      </c>
      <c r="E8" s="53">
        <f t="shared" si="0"/>
        <v>633</v>
      </c>
      <c r="F8" s="23">
        <v>144</v>
      </c>
      <c r="G8" s="23">
        <v>93</v>
      </c>
      <c r="H8" s="24">
        <v>116</v>
      </c>
      <c r="I8" s="62">
        <f t="shared" si="1"/>
        <v>986</v>
      </c>
    </row>
    <row r="9" spans="2:9" ht="18.75">
      <c r="B9" s="8" t="s">
        <v>32</v>
      </c>
      <c r="C9" s="22">
        <v>1854</v>
      </c>
      <c r="D9" s="22">
        <v>193</v>
      </c>
      <c r="E9" s="53">
        <f t="shared" si="0"/>
        <v>2047</v>
      </c>
      <c r="F9" s="23">
        <v>210</v>
      </c>
      <c r="G9" s="23">
        <v>261</v>
      </c>
      <c r="H9" s="24">
        <v>124</v>
      </c>
      <c r="I9" s="62">
        <f t="shared" si="1"/>
        <v>2642</v>
      </c>
    </row>
    <row r="10" spans="2:9" ht="21.75" customHeight="1">
      <c r="B10" s="8" t="s">
        <v>1</v>
      </c>
      <c r="C10" s="22">
        <v>475</v>
      </c>
      <c r="D10" s="22">
        <v>65</v>
      </c>
      <c r="E10" s="53">
        <f t="shared" si="0"/>
        <v>540</v>
      </c>
      <c r="F10" s="23">
        <v>60</v>
      </c>
      <c r="G10" s="23">
        <v>69</v>
      </c>
      <c r="H10" s="24">
        <v>36</v>
      </c>
      <c r="I10" s="62">
        <f t="shared" si="1"/>
        <v>705</v>
      </c>
    </row>
    <row r="11" spans="2:9" ht="19.5" customHeight="1">
      <c r="B11" s="8" t="s">
        <v>2</v>
      </c>
      <c r="C11" s="22">
        <v>543</v>
      </c>
      <c r="D11" s="22">
        <v>93</v>
      </c>
      <c r="E11" s="53">
        <f t="shared" si="0"/>
        <v>636</v>
      </c>
      <c r="F11" s="23">
        <v>64</v>
      </c>
      <c r="G11" s="23">
        <v>77</v>
      </c>
      <c r="H11" s="24">
        <v>42</v>
      </c>
      <c r="I11" s="62">
        <f t="shared" si="1"/>
        <v>819</v>
      </c>
    </row>
    <row r="12" spans="2:9" ht="18.75">
      <c r="B12" s="8" t="s">
        <v>3</v>
      </c>
      <c r="C12" s="22">
        <v>231</v>
      </c>
      <c r="D12" s="22">
        <v>23</v>
      </c>
      <c r="E12" s="53">
        <f t="shared" si="0"/>
        <v>254</v>
      </c>
      <c r="F12" s="23">
        <v>20</v>
      </c>
      <c r="G12" s="23">
        <v>42</v>
      </c>
      <c r="H12" s="24">
        <v>22</v>
      </c>
      <c r="I12" s="62">
        <f t="shared" si="1"/>
        <v>338</v>
      </c>
    </row>
    <row r="13" spans="2:9" ht="18.75">
      <c r="B13" s="8" t="s">
        <v>33</v>
      </c>
      <c r="C13" s="22">
        <v>2414</v>
      </c>
      <c r="D13" s="22">
        <v>324</v>
      </c>
      <c r="E13" s="53">
        <f t="shared" si="0"/>
        <v>2738</v>
      </c>
      <c r="F13" s="23">
        <v>325</v>
      </c>
      <c r="G13" s="23">
        <v>355</v>
      </c>
      <c r="H13" s="24">
        <v>245</v>
      </c>
      <c r="I13" s="62">
        <f t="shared" si="1"/>
        <v>3663</v>
      </c>
    </row>
    <row r="14" spans="2:9" ht="18.75">
      <c r="B14" s="8" t="s">
        <v>34</v>
      </c>
      <c r="C14" s="22">
        <v>2221</v>
      </c>
      <c r="D14" s="22">
        <v>309</v>
      </c>
      <c r="E14" s="53">
        <f t="shared" si="0"/>
        <v>2530</v>
      </c>
      <c r="F14" s="23">
        <v>322</v>
      </c>
      <c r="G14" s="23">
        <v>338</v>
      </c>
      <c r="H14" s="24">
        <v>223</v>
      </c>
      <c r="I14" s="62">
        <f t="shared" si="1"/>
        <v>3413</v>
      </c>
    </row>
    <row r="15" spans="2:9" ht="18.75">
      <c r="B15" s="8" t="s">
        <v>4</v>
      </c>
      <c r="C15" s="22">
        <v>412</v>
      </c>
      <c r="D15" s="22">
        <v>60</v>
      </c>
      <c r="E15" s="53">
        <f t="shared" si="0"/>
        <v>472</v>
      </c>
      <c r="F15" s="23">
        <v>117</v>
      </c>
      <c r="G15" s="23">
        <v>147</v>
      </c>
      <c r="H15" s="24">
        <v>106</v>
      </c>
      <c r="I15" s="62">
        <f t="shared" si="1"/>
        <v>842</v>
      </c>
    </row>
    <row r="16" spans="2:9" ht="1.5" customHeight="1">
      <c r="B16" s="25"/>
      <c r="C16" s="22">
        <v>162</v>
      </c>
      <c r="D16" s="22"/>
      <c r="E16" s="53">
        <f t="shared" si="0"/>
        <v>162</v>
      </c>
      <c r="F16" s="23"/>
      <c r="G16" s="23"/>
      <c r="H16" s="24"/>
      <c r="I16" s="62">
        <f t="shared" si="1"/>
        <v>162</v>
      </c>
    </row>
    <row r="17" spans="2:34" s="4" customFormat="1" ht="27">
      <c r="B17" s="26" t="s">
        <v>35</v>
      </c>
      <c r="C17" s="27">
        <v>162</v>
      </c>
      <c r="D17" s="27">
        <v>117</v>
      </c>
      <c r="E17" s="54">
        <f t="shared" si="0"/>
        <v>279</v>
      </c>
      <c r="F17" s="28">
        <v>199</v>
      </c>
      <c r="G17" s="28">
        <v>149</v>
      </c>
      <c r="H17" s="29">
        <v>109</v>
      </c>
      <c r="I17" s="65">
        <f t="shared" si="1"/>
        <v>736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2:34" s="5" customFormat="1" ht="15" customHeight="1">
      <c r="B18" s="30" t="s">
        <v>36</v>
      </c>
      <c r="C18" s="31">
        <v>62</v>
      </c>
      <c r="D18" s="31">
        <v>42</v>
      </c>
      <c r="E18" s="55">
        <f t="shared" si="0"/>
        <v>104</v>
      </c>
      <c r="F18" s="16">
        <v>64</v>
      </c>
      <c r="G18" s="16">
        <v>49</v>
      </c>
      <c r="H18" s="32">
        <v>42</v>
      </c>
      <c r="I18" s="63">
        <f t="shared" si="1"/>
        <v>259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2:34" s="5" customFormat="1" ht="18.75">
      <c r="B19" s="30" t="s">
        <v>5</v>
      </c>
      <c r="C19" s="31">
        <v>17</v>
      </c>
      <c r="D19" s="31">
        <v>5</v>
      </c>
      <c r="E19" s="55">
        <f t="shared" si="0"/>
        <v>22</v>
      </c>
      <c r="F19" s="16"/>
      <c r="G19" s="16"/>
      <c r="H19" s="32"/>
      <c r="I19" s="63">
        <f t="shared" si="1"/>
        <v>22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2:34" s="5" customFormat="1" ht="18" customHeight="1">
      <c r="B20" s="30" t="s">
        <v>6</v>
      </c>
      <c r="C20" s="31">
        <v>11</v>
      </c>
      <c r="D20" s="31">
        <v>6</v>
      </c>
      <c r="E20" s="55">
        <f t="shared" si="0"/>
        <v>17</v>
      </c>
      <c r="F20" s="16">
        <v>26</v>
      </c>
      <c r="G20" s="16">
        <v>14</v>
      </c>
      <c r="H20" s="32">
        <v>18</v>
      </c>
      <c r="I20" s="63">
        <f t="shared" si="1"/>
        <v>75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2:34" s="5" customFormat="1" ht="15" customHeight="1">
      <c r="B21" s="30" t="s">
        <v>7</v>
      </c>
      <c r="C21" s="31">
        <v>17</v>
      </c>
      <c r="D21" s="31">
        <v>13</v>
      </c>
      <c r="E21" s="55">
        <f t="shared" si="0"/>
        <v>30</v>
      </c>
      <c r="F21" s="16">
        <v>12</v>
      </c>
      <c r="G21" s="16">
        <v>9</v>
      </c>
      <c r="H21" s="32">
        <v>4</v>
      </c>
      <c r="I21" s="63">
        <f t="shared" si="1"/>
        <v>55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2:34" s="5" customFormat="1" ht="18.75">
      <c r="B22" s="30" t="s">
        <v>37</v>
      </c>
      <c r="C22" s="31">
        <v>2</v>
      </c>
      <c r="D22" s="31">
        <v>2</v>
      </c>
      <c r="E22" s="55">
        <f t="shared" si="0"/>
        <v>4</v>
      </c>
      <c r="F22" s="16"/>
      <c r="G22" s="16">
        <v>6</v>
      </c>
      <c r="H22" s="32">
        <v>2</v>
      </c>
      <c r="I22" s="63">
        <f t="shared" si="1"/>
        <v>12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2:34" s="5" customFormat="1" ht="18.75">
      <c r="B23" s="30" t="s">
        <v>38</v>
      </c>
      <c r="C23" s="31">
        <v>73</v>
      </c>
      <c r="D23" s="31">
        <v>50</v>
      </c>
      <c r="E23" s="55">
        <f t="shared" si="0"/>
        <v>123</v>
      </c>
      <c r="F23" s="16">
        <v>97</v>
      </c>
      <c r="G23" s="16">
        <v>71</v>
      </c>
      <c r="H23" s="32">
        <v>43</v>
      </c>
      <c r="I23" s="63">
        <f t="shared" si="1"/>
        <v>334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2:34" s="4" customFormat="1" ht="18.75">
      <c r="B24" s="26" t="s">
        <v>39</v>
      </c>
      <c r="C24" s="33">
        <v>161</v>
      </c>
      <c r="D24" s="33">
        <v>45</v>
      </c>
      <c r="E24" s="56">
        <f t="shared" si="0"/>
        <v>206</v>
      </c>
      <c r="F24" s="34">
        <v>59</v>
      </c>
      <c r="G24" s="34">
        <v>55</v>
      </c>
      <c r="H24" s="35">
        <v>36</v>
      </c>
      <c r="I24" s="65">
        <f t="shared" si="1"/>
        <v>356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2:34" s="5" customFormat="1" ht="18.75">
      <c r="B25" s="30" t="s">
        <v>40</v>
      </c>
      <c r="C25" s="31">
        <v>25</v>
      </c>
      <c r="D25" s="31">
        <v>1</v>
      </c>
      <c r="E25" s="55">
        <f t="shared" si="0"/>
        <v>26</v>
      </c>
      <c r="F25" s="16">
        <v>14</v>
      </c>
      <c r="G25" s="16"/>
      <c r="H25" s="32">
        <v>3</v>
      </c>
      <c r="I25" s="63">
        <f t="shared" si="1"/>
        <v>43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2:34" s="5" customFormat="1" ht="18.75">
      <c r="B26" s="30" t="s">
        <v>41</v>
      </c>
      <c r="C26" s="31">
        <v>10</v>
      </c>
      <c r="D26" s="31">
        <v>1</v>
      </c>
      <c r="E26" s="55">
        <f t="shared" si="0"/>
        <v>11</v>
      </c>
      <c r="F26" s="16">
        <v>3</v>
      </c>
      <c r="G26" s="16"/>
      <c r="H26" s="32"/>
      <c r="I26" s="63">
        <f t="shared" si="1"/>
        <v>14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2:34" s="5" customFormat="1" ht="18.75">
      <c r="B27" s="30" t="s">
        <v>19</v>
      </c>
      <c r="C27" s="31">
        <v>47</v>
      </c>
      <c r="D27" s="31">
        <v>8</v>
      </c>
      <c r="E27" s="55">
        <f t="shared" si="0"/>
        <v>55</v>
      </c>
      <c r="F27" s="16">
        <v>7</v>
      </c>
      <c r="G27" s="16">
        <v>2</v>
      </c>
      <c r="H27" s="32"/>
      <c r="I27" s="63">
        <f t="shared" si="1"/>
        <v>64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2:34" s="5" customFormat="1" ht="15" customHeight="1">
      <c r="B28" s="30" t="s">
        <v>8</v>
      </c>
      <c r="C28" s="31">
        <v>59</v>
      </c>
      <c r="D28" s="31">
        <v>35</v>
      </c>
      <c r="E28" s="55">
        <f t="shared" si="0"/>
        <v>94</v>
      </c>
      <c r="F28" s="16">
        <v>35</v>
      </c>
      <c r="G28" s="16">
        <v>53</v>
      </c>
      <c r="H28" s="32">
        <v>33</v>
      </c>
      <c r="I28" s="63">
        <f t="shared" si="1"/>
        <v>215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2:34" s="4" customFormat="1" ht="21.75" customHeight="1">
      <c r="B29" s="26" t="s">
        <v>42</v>
      </c>
      <c r="C29" s="33">
        <v>59</v>
      </c>
      <c r="D29" s="33">
        <v>45</v>
      </c>
      <c r="E29" s="56">
        <f t="shared" si="0"/>
        <v>104</v>
      </c>
      <c r="F29" s="34">
        <v>43</v>
      </c>
      <c r="G29" s="34">
        <v>91</v>
      </c>
      <c r="H29" s="35">
        <v>162</v>
      </c>
      <c r="I29" s="65">
        <f t="shared" si="1"/>
        <v>400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2:34" s="5" customFormat="1" ht="16.5" customHeight="1">
      <c r="B30" s="30" t="s">
        <v>43</v>
      </c>
      <c r="C30" s="31">
        <v>27</v>
      </c>
      <c r="D30" s="31">
        <v>25</v>
      </c>
      <c r="E30" s="55">
        <f t="shared" si="0"/>
        <v>52</v>
      </c>
      <c r="F30" s="16">
        <v>16</v>
      </c>
      <c r="G30" s="16">
        <v>35</v>
      </c>
      <c r="H30" s="32">
        <v>78</v>
      </c>
      <c r="I30" s="63">
        <f t="shared" si="1"/>
        <v>181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2:34" s="5" customFormat="1" ht="18.75">
      <c r="B31" s="30" t="s">
        <v>44</v>
      </c>
      <c r="C31" s="31">
        <v>11</v>
      </c>
      <c r="D31" s="31">
        <v>10</v>
      </c>
      <c r="E31" s="55">
        <f t="shared" si="0"/>
        <v>21</v>
      </c>
      <c r="F31" s="16">
        <v>2</v>
      </c>
      <c r="G31" s="16">
        <v>1</v>
      </c>
      <c r="H31" s="32"/>
      <c r="I31" s="63">
        <f t="shared" si="1"/>
        <v>24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2:34" s="5" customFormat="1" ht="14.25" customHeight="1">
      <c r="B32" s="30" t="s">
        <v>9</v>
      </c>
      <c r="C32" s="31">
        <v>2</v>
      </c>
      <c r="D32" s="31">
        <v>3</v>
      </c>
      <c r="E32" s="55">
        <f t="shared" si="0"/>
        <v>5</v>
      </c>
      <c r="F32" s="16">
        <v>11</v>
      </c>
      <c r="G32" s="16">
        <v>26</v>
      </c>
      <c r="H32" s="32">
        <v>14</v>
      </c>
      <c r="I32" s="63">
        <f t="shared" si="1"/>
        <v>56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2:34" s="5" customFormat="1" ht="15.75" customHeight="1">
      <c r="B33" s="30" t="s">
        <v>10</v>
      </c>
      <c r="C33" s="31">
        <v>13</v>
      </c>
      <c r="D33" s="31">
        <v>7</v>
      </c>
      <c r="E33" s="55">
        <f t="shared" si="0"/>
        <v>20</v>
      </c>
      <c r="F33" s="16">
        <v>14</v>
      </c>
      <c r="G33" s="16">
        <v>29</v>
      </c>
      <c r="H33" s="32">
        <v>70</v>
      </c>
      <c r="I33" s="63">
        <f t="shared" si="1"/>
        <v>133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2:34" s="5" customFormat="1" ht="18.75">
      <c r="B34" s="30" t="s">
        <v>11</v>
      </c>
      <c r="C34" s="31"/>
      <c r="D34" s="31"/>
      <c r="E34" s="55"/>
      <c r="F34" s="16"/>
      <c r="G34" s="16"/>
      <c r="H34" s="32"/>
      <c r="I34" s="6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2:34" s="6" customFormat="1" ht="18" customHeight="1">
      <c r="B35" s="26" t="s">
        <v>45</v>
      </c>
      <c r="C35" s="36">
        <v>152</v>
      </c>
      <c r="D35" s="36">
        <v>24</v>
      </c>
      <c r="E35" s="57">
        <f>SUM(C35:D35)</f>
        <v>176</v>
      </c>
      <c r="F35" s="37">
        <v>6</v>
      </c>
      <c r="G35" s="37">
        <v>44</v>
      </c>
      <c r="H35" s="38">
        <v>38</v>
      </c>
      <c r="I35" s="66">
        <f>SUM(E35:H35)</f>
        <v>264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2:34" s="5" customFormat="1" ht="21" customHeight="1">
      <c r="B36" s="68" t="s">
        <v>46</v>
      </c>
      <c r="C36" s="31">
        <v>77</v>
      </c>
      <c r="D36" s="31">
        <v>13</v>
      </c>
      <c r="E36" s="55">
        <f>SUM(C36:D36)</f>
        <v>90</v>
      </c>
      <c r="F36" s="16">
        <v>1</v>
      </c>
      <c r="G36" s="16">
        <v>20</v>
      </c>
      <c r="H36" s="32">
        <v>17</v>
      </c>
      <c r="I36" s="63">
        <f>SUM(E36:H36)</f>
        <v>128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4" s="5" customFormat="1" ht="15.75" customHeight="1" hidden="1">
      <c r="B37" s="69"/>
      <c r="C37" s="31"/>
      <c r="D37" s="31"/>
      <c r="E37" s="55"/>
      <c r="F37" s="16"/>
      <c r="G37" s="16"/>
      <c r="H37" s="32"/>
      <c r="I37" s="6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2:34" s="5" customFormat="1" ht="18.75">
      <c r="B38" s="30" t="s">
        <v>47</v>
      </c>
      <c r="C38" s="31">
        <v>8</v>
      </c>
      <c r="D38" s="31"/>
      <c r="E38" s="55">
        <f>SUM(C38:D38)</f>
        <v>8</v>
      </c>
      <c r="F38" s="16">
        <v>1</v>
      </c>
      <c r="G38" s="16">
        <v>2</v>
      </c>
      <c r="H38" s="32"/>
      <c r="I38" s="63">
        <f aca="true" t="shared" si="2" ref="I38:I52">SUM(E38:H38)</f>
        <v>11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2:34" s="5" customFormat="1" ht="18.75">
      <c r="B39" s="30" t="s">
        <v>12</v>
      </c>
      <c r="C39" s="31">
        <v>20</v>
      </c>
      <c r="D39" s="31">
        <v>10</v>
      </c>
      <c r="E39" s="55">
        <f>SUM(C39:D39)</f>
        <v>30</v>
      </c>
      <c r="F39" s="16">
        <v>4</v>
      </c>
      <c r="G39" s="16">
        <v>12</v>
      </c>
      <c r="H39" s="32">
        <v>5</v>
      </c>
      <c r="I39" s="63">
        <f t="shared" si="2"/>
        <v>51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2:34" s="5" customFormat="1" ht="15.75" customHeight="1">
      <c r="B40" s="30" t="s">
        <v>13</v>
      </c>
      <c r="C40" s="31">
        <v>40</v>
      </c>
      <c r="D40" s="31">
        <v>1</v>
      </c>
      <c r="E40" s="55">
        <f>SUM(C40:D40)</f>
        <v>41</v>
      </c>
      <c r="F40" s="16"/>
      <c r="G40" s="16">
        <v>10</v>
      </c>
      <c r="H40" s="32">
        <v>16</v>
      </c>
      <c r="I40" s="63">
        <f t="shared" si="2"/>
        <v>67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2:34" s="6" customFormat="1" ht="18.75">
      <c r="B41" s="26" t="s">
        <v>48</v>
      </c>
      <c r="C41" s="36">
        <v>2</v>
      </c>
      <c r="D41" s="36">
        <v>3</v>
      </c>
      <c r="E41" s="57">
        <f>SUM(C41:D41)</f>
        <v>5</v>
      </c>
      <c r="F41" s="37">
        <v>23</v>
      </c>
      <c r="G41" s="37">
        <v>1</v>
      </c>
      <c r="H41" s="38">
        <v>2</v>
      </c>
      <c r="I41" s="66">
        <f t="shared" si="2"/>
        <v>31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2:34" s="5" customFormat="1" ht="13.5" customHeight="1">
      <c r="B42" s="30" t="s">
        <v>49</v>
      </c>
      <c r="C42" s="31"/>
      <c r="D42" s="31">
        <v>1</v>
      </c>
      <c r="E42" s="55">
        <f>SUM(C42:D42)</f>
        <v>1</v>
      </c>
      <c r="F42" s="16">
        <v>12</v>
      </c>
      <c r="G42" s="16">
        <v>1</v>
      </c>
      <c r="H42" s="32"/>
      <c r="I42" s="63">
        <f t="shared" si="2"/>
        <v>14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2:34" s="5" customFormat="1" ht="18.75">
      <c r="B43" s="30" t="s">
        <v>50</v>
      </c>
      <c r="C43" s="31"/>
      <c r="D43" s="31"/>
      <c r="E43" s="55"/>
      <c r="F43" s="16">
        <v>3</v>
      </c>
      <c r="G43" s="16"/>
      <c r="H43" s="32"/>
      <c r="I43" s="63">
        <f t="shared" si="2"/>
        <v>3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:34" s="5" customFormat="1" ht="18.75">
      <c r="B44" s="30" t="s">
        <v>14</v>
      </c>
      <c r="C44" s="31"/>
      <c r="D44" s="31">
        <v>1</v>
      </c>
      <c r="E44" s="55">
        <f aca="true" t="shared" si="3" ref="E44:E51">SUM(C44:D44)</f>
        <v>1</v>
      </c>
      <c r="F44" s="16">
        <v>4</v>
      </c>
      <c r="G44" s="16"/>
      <c r="H44" s="32">
        <v>2</v>
      </c>
      <c r="I44" s="63">
        <f t="shared" si="2"/>
        <v>7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2:34" s="5" customFormat="1" ht="18.75">
      <c r="B45" s="30" t="s">
        <v>15</v>
      </c>
      <c r="C45" s="31"/>
      <c r="D45" s="31">
        <v>1</v>
      </c>
      <c r="E45" s="55">
        <f t="shared" si="3"/>
        <v>1</v>
      </c>
      <c r="F45" s="16">
        <v>4</v>
      </c>
      <c r="G45" s="16"/>
      <c r="H45" s="32"/>
      <c r="I45" s="63">
        <f t="shared" si="2"/>
        <v>5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2:34" s="5" customFormat="1" ht="18.75">
      <c r="B46" s="30" t="s">
        <v>16</v>
      </c>
      <c r="C46" s="31">
        <v>2</v>
      </c>
      <c r="D46" s="31"/>
      <c r="E46" s="55">
        <f t="shared" si="3"/>
        <v>2</v>
      </c>
      <c r="F46" s="16"/>
      <c r="G46" s="16"/>
      <c r="H46" s="32"/>
      <c r="I46" s="63">
        <f t="shared" si="2"/>
        <v>2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2:34" s="6" customFormat="1" ht="18.75">
      <c r="B47" s="26" t="s">
        <v>51</v>
      </c>
      <c r="C47" s="36">
        <v>2018</v>
      </c>
      <c r="D47" s="36">
        <v>531</v>
      </c>
      <c r="E47" s="57">
        <f t="shared" si="3"/>
        <v>2549</v>
      </c>
      <c r="F47" s="37">
        <v>621</v>
      </c>
      <c r="G47" s="37">
        <v>605</v>
      </c>
      <c r="H47" s="38">
        <v>422</v>
      </c>
      <c r="I47" s="66">
        <f t="shared" si="2"/>
        <v>4197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2:34" s="5" customFormat="1" ht="18.75">
      <c r="B48" s="30" t="s">
        <v>52</v>
      </c>
      <c r="C48" s="31">
        <v>1695</v>
      </c>
      <c r="D48" s="31">
        <v>406</v>
      </c>
      <c r="E48" s="55">
        <f t="shared" si="3"/>
        <v>2101</v>
      </c>
      <c r="F48" s="16">
        <v>546</v>
      </c>
      <c r="G48" s="16">
        <v>530</v>
      </c>
      <c r="H48" s="32">
        <v>360</v>
      </c>
      <c r="I48" s="63">
        <f t="shared" si="2"/>
        <v>3537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2:34" s="6" customFormat="1" ht="18.75">
      <c r="B49" s="26" t="s">
        <v>53</v>
      </c>
      <c r="C49" s="36">
        <v>1114</v>
      </c>
      <c r="D49" s="36">
        <v>197</v>
      </c>
      <c r="E49" s="57">
        <f t="shared" si="3"/>
        <v>1311</v>
      </c>
      <c r="F49" s="37">
        <v>196</v>
      </c>
      <c r="G49" s="37">
        <v>136</v>
      </c>
      <c r="H49" s="38">
        <v>185</v>
      </c>
      <c r="I49" s="66">
        <f t="shared" si="2"/>
        <v>1828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2:34" s="5" customFormat="1" ht="18.75">
      <c r="B50" s="39" t="s">
        <v>54</v>
      </c>
      <c r="C50" s="40">
        <v>371</v>
      </c>
      <c r="D50" s="40">
        <v>37</v>
      </c>
      <c r="E50" s="58">
        <f t="shared" si="3"/>
        <v>408</v>
      </c>
      <c r="F50" s="41">
        <v>43</v>
      </c>
      <c r="G50" s="41">
        <v>17</v>
      </c>
      <c r="H50" s="42">
        <v>64</v>
      </c>
      <c r="I50" s="63">
        <f t="shared" si="2"/>
        <v>532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2:34" s="2" customFormat="1" ht="18.75">
      <c r="B51" s="43" t="s">
        <v>17</v>
      </c>
      <c r="C51" s="44">
        <v>167</v>
      </c>
      <c r="D51" s="44"/>
      <c r="E51" s="59">
        <f t="shared" si="3"/>
        <v>167</v>
      </c>
      <c r="F51" s="45">
        <v>82</v>
      </c>
      <c r="G51" s="45">
        <v>36</v>
      </c>
      <c r="H51" s="46">
        <v>28</v>
      </c>
      <c r="I51" s="67">
        <f t="shared" si="2"/>
        <v>313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2:9" ht="18.75">
      <c r="B52" s="47" t="s">
        <v>21</v>
      </c>
      <c r="C52" s="44">
        <v>105</v>
      </c>
      <c r="D52" s="44">
        <v>113</v>
      </c>
      <c r="E52" s="59">
        <f>SUM(E5:E51)</f>
        <v>26375</v>
      </c>
      <c r="F52" s="45">
        <f>SUM(F5:F51)</f>
        <v>4429</v>
      </c>
      <c r="G52" s="45">
        <f>SUM(G5:G51)</f>
        <v>4458</v>
      </c>
      <c r="H52" s="46">
        <f>SUM(H5:H51)</f>
        <v>3486</v>
      </c>
      <c r="I52" s="67">
        <f t="shared" si="2"/>
        <v>38748</v>
      </c>
    </row>
  </sheetData>
  <sheetProtection selectLockedCells="1" selectUnlockedCells="1"/>
  <mergeCells count="2">
    <mergeCell ref="B36:B37"/>
    <mergeCell ref="B2:I2"/>
  </mergeCells>
  <printOptions/>
  <pageMargins left="0.7874015748031497" right="0.11811023622047245" top="0.35433070866141736" bottom="0.3543307086614173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2013-07-26T03:26:32Z</cp:lastPrinted>
  <dcterms:modified xsi:type="dcterms:W3CDTF">2015-02-06T09:44:15Z</dcterms:modified>
  <cp:category/>
  <cp:version/>
  <cp:contentType/>
  <cp:contentStatus/>
</cp:coreProperties>
</file>